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tation exceptionnelle" sheetId="1" r:id="rId1"/>
  </sheets>
  <definedNames>
    <definedName name="_xlnm.Print_Titles" localSheetId="0">'Dotation exceptionnelle'!$4:$4</definedName>
    <definedName name="_xlnm._FilterDatabase" localSheetId="0" hidden="1">'Dotation exceptionnelle'!$A$4:$F$72</definedName>
  </definedNames>
  <calcPr fullCalcOnLoad="1"/>
</workbook>
</file>

<file path=xl/sharedStrings.xml><?xml version="1.0" encoding="utf-8"?>
<sst xmlns="http://schemas.openxmlformats.org/spreadsheetml/2006/main" count="210" uniqueCount="140">
  <si>
    <t>Liste des opérations soutenues en 2021 au titre de la DSIL exceptionnelle</t>
  </si>
  <si>
    <t>CALVADOS</t>
  </si>
  <si>
    <t>Arrondissement</t>
  </si>
  <si>
    <t>Porteur</t>
  </si>
  <si>
    <t>Objet</t>
  </si>
  <si>
    <t>Coût total de l’opération</t>
  </si>
  <si>
    <t>Montant de la subvention</t>
  </si>
  <si>
    <t>Taux de subvention</t>
  </si>
  <si>
    <t>LISIEUX</t>
  </si>
  <si>
    <t>CABOURG</t>
  </si>
  <si>
    <t>Achat de vélos électriques pour la police municipale</t>
  </si>
  <si>
    <t>BELLE VIE EN AUGE</t>
  </si>
  <si>
    <t>Sécurisation et ouverture des églises de Biéville et Quiéteville</t>
  </si>
  <si>
    <t>LA ROQUE BAIGNARD</t>
  </si>
  <si>
    <t xml:space="preserve">Travaux de menuiserie des bancs de l'Eglise </t>
  </si>
  <si>
    <t>CAEN</t>
  </si>
  <si>
    <t>OLENDON</t>
  </si>
  <si>
    <t>Restauration des pignons Est et Ouest de l’église Saint-Jean-Baptiste</t>
  </si>
  <si>
    <t>HONFLEUR</t>
  </si>
  <si>
    <t>Achat de vélos électriques</t>
  </si>
  <si>
    <t>VALAMBRAY</t>
  </si>
  <si>
    <t>Travaux de couverture, charpente et plancher suite à l’effondrement du plafond de l’église de la commune déléguée de Poussy-la-Campagne causé par une infiltration d’eau</t>
  </si>
  <si>
    <t>TROUVILLE SUR MER</t>
  </si>
  <si>
    <t>Achat de trois vélos électriques</t>
  </si>
  <si>
    <t>CLARBEC</t>
  </si>
  <si>
    <t>Restauration du toit de la sacristie</t>
  </si>
  <si>
    <t>BAYEUX</t>
  </si>
  <si>
    <t>BANVILLE</t>
  </si>
  <si>
    <t>Travaux de la toiture de l’église</t>
  </si>
  <si>
    <t>LE TORQUESNE</t>
  </si>
  <si>
    <t>Restauration des vitraux de l’église Notre-Dame</t>
  </si>
  <si>
    <t>SAINT MANVIEU NORREY</t>
  </si>
  <si>
    <t>Remplacement de la chaudière gaz de la mairie par une pompe à chaleur</t>
  </si>
  <si>
    <t>NONANT</t>
  </si>
  <si>
    <t>Rénovation de la façade de la mairie et des murs d’enceinte</t>
  </si>
  <si>
    <t xml:space="preserve">VAUX SUR SEULLES </t>
  </si>
  <si>
    <t>Réfection de la couverture du choeur et rénovation des maçonneries</t>
  </si>
  <si>
    <t>TOURVILLE EN AUGE</t>
  </si>
  <si>
    <t>Restauration des vitraux de l’église</t>
  </si>
  <si>
    <t>LION-SUR-MER</t>
  </si>
  <si>
    <t>Réhabilitation chauffage – église st pierre de lion sur mer</t>
  </si>
  <si>
    <t>CANTELOUP</t>
  </si>
  <si>
    <t>Réfection de la toiture de l’église</t>
  </si>
  <si>
    <t>DEAUVILLE</t>
  </si>
  <si>
    <t>rénovations façades et menuiseries piscine olympique (tranche 2/3)</t>
  </si>
  <si>
    <t>VIRE</t>
  </si>
  <si>
    <t>VALDALLIERE</t>
  </si>
  <si>
    <t>vitraux de Bernières le Patry</t>
  </si>
  <si>
    <t>GLANVILLE</t>
  </si>
  <si>
    <t>Restauration de la sacristie de l'église</t>
  </si>
  <si>
    <t>BRETTEVILLE SUR LAIZE</t>
  </si>
  <si>
    <t>Réhabilitation électrique de l’église Notre Dame de la Visitation</t>
  </si>
  <si>
    <t>BARNEVILLE-LA-BERTRAN</t>
  </si>
  <si>
    <t>Toiture de l’église Saint-Jean-Baptiste</t>
  </si>
  <si>
    <t>COLOMBY-ANGUERNY</t>
  </si>
  <si>
    <t xml:space="preserve">Changement des menuiseries extérieures bois par des menuiseries aluminium de la Grange aux Dimes </t>
  </si>
  <si>
    <t>BONNOEIL</t>
  </si>
  <si>
    <t>Restauration d'une chapelle</t>
  </si>
  <si>
    <t>TOUQUES</t>
  </si>
  <si>
    <t>Aménagement d’un espace de loisirs</t>
  </si>
  <si>
    <t>TREPREL</t>
  </si>
  <si>
    <t>CORMELLES LE ROYAL</t>
  </si>
  <si>
    <t>Remplacement du système d'éclairage de la salle multisports de la Halle des sports</t>
  </si>
  <si>
    <t>CAUVICOURT</t>
  </si>
  <si>
    <t>Rénovation énergétique de la salle polyvalente</t>
  </si>
  <si>
    <t>CULEY-LE-PATRY</t>
  </si>
  <si>
    <t xml:space="preserve">Réfection de la toiture de l'église </t>
  </si>
  <si>
    <t>PONT L’EVEQUE</t>
  </si>
  <si>
    <t xml:space="preserve">Acquisition du matériel et de l’équipement numérique pour l’installation d’une Micro-Folie </t>
  </si>
  <si>
    <t>CONDE SUR SEULLES</t>
  </si>
  <si>
    <t>Réfection totale de la toiture et des enduits extérieurs de l’Église</t>
  </si>
  <si>
    <t>CORDEBUGLE</t>
  </si>
  <si>
    <t>Restauration des façades Nord du choeur et de la nef de l'église</t>
  </si>
  <si>
    <t>SEULLINE</t>
  </si>
  <si>
    <t>couverture des églises</t>
  </si>
  <si>
    <t>VALORBIQUET</t>
  </si>
  <si>
    <t xml:space="preserve">Aménagement d'un cabinet infirmier dans le local de l'ancienne agence postale du quartier de La Chapelle-Yvon </t>
  </si>
  <si>
    <t>Remplacement de la chaudière du Groupe Scolaire des Drakkars</t>
  </si>
  <si>
    <t>ESQUAY-NOTRE-DAME</t>
  </si>
  <si>
    <t>Travaux de réfection de la toiture de l'église et la fourniture et pose d'abat-sons</t>
  </si>
  <si>
    <t>SAINT ANDRE D’HEBERTOT</t>
  </si>
  <si>
    <t>Rénovation de l’église</t>
  </si>
  <si>
    <t>HERMANVILLE-SUR-MER</t>
  </si>
  <si>
    <t xml:space="preserve">Bardage école pour rénovation thermique et esthétique du bâtiment </t>
  </si>
  <si>
    <t>ISIGNY-SUR-MER</t>
  </si>
  <si>
    <t>restauration de l’église de Mestry</t>
  </si>
  <si>
    <t>ROTS</t>
  </si>
  <si>
    <t>Réhabilitation énergétique du Centre des animations et du Gymnase de Rots</t>
  </si>
  <si>
    <t>SAINT COME DE FRESNE</t>
  </si>
  <si>
    <t xml:space="preserve">Reconstruction du mur Ouest et consolidation du mur Sud du cimetière </t>
  </si>
  <si>
    <t>NOTRE DAME D'ESTREES-CORBON</t>
  </si>
  <si>
    <t>Travaux de restauration de l'église de Corbon</t>
  </si>
  <si>
    <t xml:space="preserve">Rénovation énergétique totale de la Grange du Colombier </t>
  </si>
  <si>
    <t>LE HOM</t>
  </si>
  <si>
    <t>Rénovation thermique et énergétique du presbytère</t>
  </si>
  <si>
    <t>VAL DE VIE</t>
  </si>
  <si>
    <t xml:space="preserve">Travaux de restitution de la voute dans l'église de Sainte Foy de Montgommery </t>
  </si>
  <si>
    <t>CAUMONT-SUR-AURE</t>
  </si>
  <si>
    <t>Projet de mise en œuvre d’un musée numérique - 
Micro-Folies</t>
  </si>
  <si>
    <t>CC DU PAYS DE HONFLEUR-BEUZEVILLE</t>
  </si>
  <si>
    <t>Jalonnement de boucles cyclo-touristiques locales</t>
  </si>
  <si>
    <t>CC DU PAYS DE FALAISE</t>
  </si>
  <si>
    <t>Opération de thermographie aérienne</t>
  </si>
  <si>
    <t>LIVAROT-PAYS D’AUGE</t>
  </si>
  <si>
    <t>Réfection de la toiture de l’église St Ouen</t>
  </si>
  <si>
    <t>BRANVILLE</t>
  </si>
  <si>
    <t>Restauration du clocher de l’église Saint-Germain</t>
  </si>
  <si>
    <t>PARFOURU SUR ODON</t>
  </si>
  <si>
    <t>Rénovation du clocher de l’église « Saint Laurent »</t>
  </si>
  <si>
    <t>MOULT CHICHEBOVILLE</t>
  </si>
  <si>
    <t>Restauration de la tour du clocher de l’église</t>
  </si>
  <si>
    <t>SAINT-DESIR</t>
  </si>
  <si>
    <t>Rénovation de l'Église Saint Laurent de la Pommeraye</t>
  </si>
  <si>
    <t>AMFREVILLE</t>
  </si>
  <si>
    <t>travaux de restauration et de valorisation du patrimoine communal église St Martin </t>
  </si>
  <si>
    <t>Mise en sécurité incendie et réfection de l'installation électrique de l'Eglise Ste Catherine</t>
  </si>
  <si>
    <t>PORT EN BESSIN HUPPAIN</t>
  </si>
  <si>
    <t>Aménagement des voies du vieux port et mise en valeur du quartier historique</t>
  </si>
  <si>
    <t>VIRE NORMANDIE</t>
  </si>
  <si>
    <t>rénovation de 5 églises de Vire Normandie</t>
  </si>
  <si>
    <t>TOURGEVILLE</t>
  </si>
  <si>
    <t>rénovation de la mairie</t>
  </si>
  <si>
    <t>OUISTREHAM</t>
  </si>
  <si>
    <t>videoprotection</t>
  </si>
  <si>
    <t>FALAISE</t>
  </si>
  <si>
    <t>Conservation et mise en sécurité de l’église Sainte Trinité</t>
  </si>
  <si>
    <t>IFS</t>
  </si>
  <si>
    <t>Aménagement d'un parc sur un site archéologique</t>
  </si>
  <si>
    <t>Réhabilitation du restaurant scolaire Fracasse</t>
  </si>
  <si>
    <t>JUAYE MONDAYE</t>
  </si>
  <si>
    <t>Restauration intérieure de l'église Saint Martin de Mondaye</t>
  </si>
  <si>
    <t>CU CAEN LA MER</t>
  </si>
  <si>
    <t>Création d'un réseau de boucles cyclo-pédestres littoraleU+0073</t>
  </si>
  <si>
    <t>CC ISIGNY-OMAHA INTERCOM</t>
  </si>
  <si>
    <t>Création d'un pôle de santé intercommunal sur la commune du Molay-Littry</t>
  </si>
  <si>
    <t>SAINT-PIERRE-EN-AUGE</t>
  </si>
  <si>
    <t>Réhabilitation des bâtiments conventuels de l’Abbaye : transfert du cinéma Le Rexy</t>
  </si>
  <si>
    <t>Plan vélo 2021-2023</t>
  </si>
  <si>
    <t>Réalisation d’une station d’avitaillement biogaz pour les bus du réseau Twisto et aménagements nécessaires du dépôt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</si>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</sst>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0.00\ %"/>
  </numFmts>
  <fonts count="16">
    <font>
      <sz val="10"/>
      <name val="Arial"/>
      <family val="2"/>
    </font>
    <font>
      <sz val="10"/>
      <name val="Mangal"/>
      <family val="2"/>
    </font>
    <font>
      <sz val="10"/>
      <color indexed="8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u val="single"/>
      <sz val="10"/>
      <color indexed="12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6"/>
      <name val="Mangal"/>
      <family val="2"/>
    </font>
    <font>
      <sz val="10"/>
      <color indexed="9"/>
      <name val="Mangal"/>
      <family val="2"/>
    </font>
    <font>
      <u val="single"/>
      <sz val="10"/>
      <name val="Mangal"/>
      <family val="2"/>
    </font>
    <font>
      <sz val="11"/>
      <name val="Arial"/>
      <family val="1"/>
    </font>
    <font>
      <sz val="18"/>
      <name val="Arial"/>
      <family val="2"/>
    </font>
    <font>
      <b/>
      <sz val="18"/>
      <name val="Arial"/>
      <family val="2"/>
    </font>
    <font>
      <b/>
      <sz val="20"/>
      <color indexed="10"/>
      <name val="Arial"/>
      <family val="0"/>
    </font>
    <font>
      <sz val="18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1" fillId="0" borderId="0" applyNumberFormat="0" applyFill="0" applyBorder="0" applyProtection="0">
      <alignment horizontal="center" textRotation="90"/>
    </xf>
    <xf numFmtId="164" fontId="2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2" fillId="0" borderId="0" applyNumberFormat="0" applyFill="0" applyBorder="0" applyAlignment="0" applyProtection="0"/>
    <xf numFmtId="164" fontId="9" fillId="6" borderId="0" applyNumberFormat="0" applyBorder="0" applyAlignment="0" applyProtection="0"/>
    <xf numFmtId="164" fontId="9" fillId="7" borderId="0" applyNumberFormat="0" applyBorder="0" applyAlignment="0" applyProtection="0"/>
    <xf numFmtId="164" fontId="2" fillId="8" borderId="0" applyNumberFormat="0" applyBorder="0" applyAlignment="0" applyProtection="0"/>
    <xf numFmtId="164" fontId="10" fillId="0" borderId="0" applyNumberFormat="0" applyFill="0" applyBorder="0" applyAlignment="0" applyProtection="0"/>
    <xf numFmtId="165" fontId="1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1" fillId="0" borderId="0">
      <alignment/>
      <protection/>
    </xf>
  </cellStyleXfs>
  <cellXfs count="23">
    <xf numFmtId="164" fontId="0" fillId="0" borderId="0" xfId="0" applyAlignment="1">
      <alignment/>
    </xf>
    <xf numFmtId="164" fontId="12" fillId="0" borderId="0" xfId="0" applyFont="1" applyAlignment="1">
      <alignment horizontal="left" vertical="center"/>
    </xf>
    <xf numFmtId="164" fontId="12" fillId="0" borderId="0" xfId="0" applyFont="1" applyAlignment="1">
      <alignment vertical="center"/>
    </xf>
    <xf numFmtId="165" fontId="12" fillId="0" borderId="0" xfId="0" applyNumberFormat="1" applyFont="1" applyAlignment="1">
      <alignment vertical="center"/>
    </xf>
    <xf numFmtId="164" fontId="13" fillId="0" borderId="0" xfId="0" applyFont="1" applyAlignment="1">
      <alignment horizontal="left" vertical="center"/>
    </xf>
    <xf numFmtId="164" fontId="13" fillId="0" borderId="0" xfId="0" applyFont="1" applyAlignment="1">
      <alignment vertical="center"/>
    </xf>
    <xf numFmtId="164" fontId="14" fillId="0" borderId="0" xfId="0" applyNumberFormat="1" applyFont="1" applyAlignment="1">
      <alignment horizontal="center" vertical="center" wrapText="1"/>
    </xf>
    <xf numFmtId="164" fontId="14" fillId="0" borderId="0" xfId="0" applyFont="1" applyAlignment="1">
      <alignment horizontal="center" vertical="center"/>
    </xf>
    <xf numFmtId="164" fontId="13" fillId="8" borderId="2" xfId="0" applyFont="1" applyFill="1" applyBorder="1" applyAlignment="1">
      <alignment horizontal="center" vertical="center" wrapText="1"/>
    </xf>
    <xf numFmtId="165" fontId="13" fillId="8" borderId="2" xfId="0" applyNumberFormat="1" applyFont="1" applyFill="1" applyBorder="1" applyAlignment="1">
      <alignment horizontal="center" vertical="center" wrapText="1"/>
    </xf>
    <xf numFmtId="164" fontId="15" fillId="0" borderId="2" xfId="0" applyFont="1" applyFill="1" applyBorder="1" applyAlignment="1">
      <alignment horizontal="left" vertical="center" wrapText="1"/>
    </xf>
    <xf numFmtId="164" fontId="15" fillId="0" borderId="2" xfId="39" applyFont="1" applyFill="1" applyBorder="1" applyAlignment="1">
      <alignment vertical="center" wrapText="1"/>
    </xf>
    <xf numFmtId="165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2" xfId="0" applyNumberFormat="1" applyFont="1" applyFill="1" applyBorder="1" applyAlignment="1">
      <alignment vertical="center"/>
    </xf>
    <xf numFmtId="164" fontId="12" fillId="0" borderId="0" xfId="0" applyFont="1" applyFill="1" applyAlignment="1">
      <alignment vertical="center"/>
    </xf>
    <xf numFmtId="164" fontId="15" fillId="0" borderId="2" xfId="0" applyFont="1" applyFill="1" applyBorder="1" applyAlignment="1" applyProtection="1">
      <alignment vertical="center" wrapText="1"/>
      <protection locked="0"/>
    </xf>
    <xf numFmtId="164" fontId="12" fillId="0" borderId="2" xfId="0" applyFont="1" applyFill="1" applyBorder="1" applyAlignment="1" applyProtection="1">
      <alignment vertical="center" wrapText="1"/>
      <protection locked="0"/>
    </xf>
    <xf numFmtId="164" fontId="15" fillId="0" borderId="2" xfId="0" applyFont="1" applyFill="1" applyBorder="1" applyAlignment="1">
      <alignment horizontal="left" vertical="center"/>
    </xf>
    <xf numFmtId="165" fontId="15" fillId="0" borderId="2" xfId="0" applyNumberFormat="1" applyFont="1" applyFill="1" applyBorder="1" applyAlignment="1">
      <alignment horizontal="right" vertical="center" wrapText="1"/>
    </xf>
    <xf numFmtId="164" fontId="12" fillId="0" borderId="2" xfId="0" applyFont="1" applyFill="1" applyBorder="1" applyAlignment="1">
      <alignment vertical="center" wrapText="1"/>
    </xf>
    <xf numFmtId="164" fontId="13" fillId="0" borderId="0" xfId="0" applyFont="1" applyAlignment="1">
      <alignment horizontal="center" vertical="center"/>
    </xf>
    <xf numFmtId="165" fontId="12" fillId="9" borderId="2" xfId="0" applyNumberFormat="1" applyFont="1" applyFill="1" applyBorder="1" applyAlignment="1">
      <alignment horizontal="center" vertical="center"/>
    </xf>
    <xf numFmtId="165" fontId="13" fillId="9" borderId="2" xfId="0" applyNumberFormat="1" applyFont="1" applyFill="1" applyBorder="1" applyAlignment="1">
      <alignment vertical="center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n-tête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Résultat" xfId="37"/>
    <cellStyle name="Résultat2" xfId="38"/>
    <cellStyle name="row_style" xfId="39"/>
    <cellStyle name="Normal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EE"/>
      <rgbColor rgb="00FFF2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zoomScale="60" zoomScaleNormal="60" workbookViewId="0" topLeftCell="A1">
      <selection activeCell="E5" sqref="E5"/>
    </sheetView>
  </sheetViews>
  <sheetFormatPr defaultColWidth="10.28125" defaultRowHeight="12.75"/>
  <cols>
    <col min="1" max="1" width="25.421875" style="1" customWidth="1"/>
    <col min="2" max="2" width="65.421875" style="2" customWidth="1"/>
    <col min="3" max="3" width="97.140625" style="2" customWidth="1"/>
    <col min="4" max="4" width="39.421875" style="3" customWidth="1"/>
    <col min="5" max="5" width="39.57421875" style="3" customWidth="1"/>
    <col min="6" max="6" width="27.57421875" style="2" customWidth="1"/>
    <col min="7" max="16384" width="11.57421875" style="2" customWidth="1"/>
  </cols>
  <sheetData>
    <row r="1" spans="1:6" s="5" customFormat="1" ht="21.75" customHeight="1">
      <c r="A1" s="4"/>
      <c r="C1" s="6" t="s">
        <v>0</v>
      </c>
      <c r="D1" s="6"/>
      <c r="E1" s="6"/>
      <c r="F1" s="6"/>
    </row>
    <row r="2" spans="1:6" s="5" customFormat="1" ht="24">
      <c r="A2" s="4"/>
      <c r="B2" s="7" t="s">
        <v>1</v>
      </c>
      <c r="C2" s="6"/>
      <c r="D2" s="6"/>
      <c r="E2" s="6"/>
      <c r="F2" s="6"/>
    </row>
    <row r="3" spans="1:6" s="5" customFormat="1" ht="21.75">
      <c r="A3" s="4"/>
      <c r="C3" s="6"/>
      <c r="D3" s="6"/>
      <c r="E3" s="6"/>
      <c r="F3" s="6"/>
    </row>
    <row r="4" spans="1:6" s="5" customFormat="1" ht="68.25" customHeight="1">
      <c r="A4" s="8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9" t="s">
        <v>7</v>
      </c>
    </row>
    <row r="5" spans="1:6" s="14" customFormat="1" ht="51" customHeight="1">
      <c r="A5" s="10" t="s">
        <v>8</v>
      </c>
      <c r="B5" s="11" t="s">
        <v>9</v>
      </c>
      <c r="C5" s="11" t="s">
        <v>10</v>
      </c>
      <c r="D5" s="12">
        <v>4522.5</v>
      </c>
      <c r="E5" s="12">
        <v>1809</v>
      </c>
      <c r="F5" s="13">
        <f aca="true" t="shared" si="0" ref="F5:F71">E5/D5</f>
        <v>0.4</v>
      </c>
    </row>
    <row r="6" spans="1:6" s="14" customFormat="1" ht="51" customHeight="1">
      <c r="A6" s="10" t="s">
        <v>8</v>
      </c>
      <c r="B6" s="11" t="s">
        <v>11</v>
      </c>
      <c r="C6" s="15" t="s">
        <v>12</v>
      </c>
      <c r="D6" s="12">
        <v>6231.18</v>
      </c>
      <c r="E6" s="12">
        <v>1869.35</v>
      </c>
      <c r="F6" s="13">
        <f t="shared" si="0"/>
        <v>0.299999358067011</v>
      </c>
    </row>
    <row r="7" spans="1:6" s="14" customFormat="1" ht="51" customHeight="1">
      <c r="A7" s="10" t="s">
        <v>8</v>
      </c>
      <c r="B7" s="16" t="s">
        <v>13</v>
      </c>
      <c r="C7" s="15" t="s">
        <v>14</v>
      </c>
      <c r="D7" s="12">
        <v>6290</v>
      </c>
      <c r="E7" s="12">
        <v>1887</v>
      </c>
      <c r="F7" s="13">
        <f t="shared" si="0"/>
        <v>0.30000000000000004</v>
      </c>
    </row>
    <row r="8" spans="1:6" s="14" customFormat="1" ht="51" customHeight="1">
      <c r="A8" s="17" t="s">
        <v>15</v>
      </c>
      <c r="B8" s="16" t="s">
        <v>16</v>
      </c>
      <c r="C8" s="15" t="s">
        <v>17</v>
      </c>
      <c r="D8" s="12">
        <v>10395.43</v>
      </c>
      <c r="E8" s="18">
        <v>3118.62</v>
      </c>
      <c r="F8" s="13">
        <f t="shared" si="0"/>
        <v>0.299999134234947</v>
      </c>
    </row>
    <row r="9" spans="1:6" s="14" customFormat="1" ht="51" customHeight="1">
      <c r="A9" s="10" t="s">
        <v>8</v>
      </c>
      <c r="B9" s="11" t="s">
        <v>18</v>
      </c>
      <c r="C9" s="11" t="s">
        <v>19</v>
      </c>
      <c r="D9" s="12">
        <v>8549.96</v>
      </c>
      <c r="E9" s="12">
        <v>3419.98</v>
      </c>
      <c r="F9" s="13">
        <f t="shared" si="0"/>
        <v>0.39999953216155404</v>
      </c>
    </row>
    <row r="10" spans="1:6" s="14" customFormat="1" ht="60.75">
      <c r="A10" s="10" t="s">
        <v>15</v>
      </c>
      <c r="B10" s="16" t="s">
        <v>20</v>
      </c>
      <c r="C10" s="15" t="s">
        <v>21</v>
      </c>
      <c r="D10" s="12">
        <v>12091</v>
      </c>
      <c r="E10" s="12">
        <v>3627.3</v>
      </c>
      <c r="F10" s="13">
        <f t="shared" si="0"/>
        <v>0.30000000000000004</v>
      </c>
    </row>
    <row r="11" spans="1:6" s="14" customFormat="1" ht="51" customHeight="1">
      <c r="A11" s="10" t="s">
        <v>8</v>
      </c>
      <c r="B11" s="11" t="s">
        <v>22</v>
      </c>
      <c r="C11" s="11" t="s">
        <v>23</v>
      </c>
      <c r="D11" s="12">
        <v>9147.5</v>
      </c>
      <c r="E11" s="12">
        <v>3659</v>
      </c>
      <c r="F11" s="13">
        <f t="shared" si="0"/>
        <v>0.4</v>
      </c>
    </row>
    <row r="12" spans="1:6" s="14" customFormat="1" ht="51" customHeight="1">
      <c r="A12" s="10" t="s">
        <v>8</v>
      </c>
      <c r="B12" s="16" t="s">
        <v>24</v>
      </c>
      <c r="C12" s="11" t="s">
        <v>25</v>
      </c>
      <c r="D12" s="12">
        <v>12491</v>
      </c>
      <c r="E12" s="12">
        <v>3747.3</v>
      </c>
      <c r="F12" s="13">
        <f t="shared" si="0"/>
        <v>0.30000000000000004</v>
      </c>
    </row>
    <row r="13" spans="1:6" s="14" customFormat="1" ht="51" customHeight="1">
      <c r="A13" s="17" t="s">
        <v>26</v>
      </c>
      <c r="B13" s="16" t="s">
        <v>27</v>
      </c>
      <c r="C13" s="15" t="s">
        <v>28</v>
      </c>
      <c r="D13" s="12">
        <v>32964.15</v>
      </c>
      <c r="E13" s="18">
        <v>4043.51</v>
      </c>
      <c r="F13" s="13">
        <f t="shared" si="0"/>
        <v>0.12266386362154</v>
      </c>
    </row>
    <row r="14" spans="1:6" s="14" customFormat="1" ht="51" customHeight="1">
      <c r="A14" s="10" t="s">
        <v>8</v>
      </c>
      <c r="B14" s="16" t="s">
        <v>29</v>
      </c>
      <c r="C14" s="15" t="s">
        <v>30</v>
      </c>
      <c r="D14" s="12">
        <v>20320</v>
      </c>
      <c r="E14" s="12">
        <v>6096</v>
      </c>
      <c r="F14" s="13">
        <f t="shared" si="0"/>
        <v>0.30000000000000004</v>
      </c>
    </row>
    <row r="15" spans="1:6" s="14" customFormat="1" ht="51" customHeight="1">
      <c r="A15" s="10" t="s">
        <v>15</v>
      </c>
      <c r="B15" s="16" t="s">
        <v>31</v>
      </c>
      <c r="C15" s="11" t="s">
        <v>32</v>
      </c>
      <c r="D15" s="12">
        <v>15775.05</v>
      </c>
      <c r="E15" s="12">
        <v>6470</v>
      </c>
      <c r="F15" s="13">
        <f t="shared" si="0"/>
        <v>0.410141330772327</v>
      </c>
    </row>
    <row r="16" spans="1:6" s="14" customFormat="1" ht="51" customHeight="1">
      <c r="A16" s="10" t="s">
        <v>26</v>
      </c>
      <c r="B16" s="16" t="s">
        <v>33</v>
      </c>
      <c r="C16" s="15" t="s">
        <v>34</v>
      </c>
      <c r="D16" s="12">
        <v>22953.27</v>
      </c>
      <c r="E16" s="12">
        <v>6885.98</v>
      </c>
      <c r="F16" s="13">
        <f t="shared" si="0"/>
        <v>0.299999956433223</v>
      </c>
    </row>
    <row r="17" spans="1:6" s="14" customFormat="1" ht="51" customHeight="1">
      <c r="A17" s="10" t="s">
        <v>26</v>
      </c>
      <c r="B17" s="16" t="s">
        <v>35</v>
      </c>
      <c r="C17" s="15" t="s">
        <v>36</v>
      </c>
      <c r="D17" s="12">
        <v>38412</v>
      </c>
      <c r="E17" s="12">
        <v>7682.4</v>
      </c>
      <c r="F17" s="13">
        <f t="shared" si="0"/>
        <v>0.2</v>
      </c>
    </row>
    <row r="18" spans="1:6" s="14" customFormat="1" ht="51" customHeight="1">
      <c r="A18" s="10" t="s">
        <v>8</v>
      </c>
      <c r="B18" s="11" t="s">
        <v>37</v>
      </c>
      <c r="C18" s="15" t="s">
        <v>38</v>
      </c>
      <c r="D18" s="12">
        <v>25680</v>
      </c>
      <c r="E18" s="12">
        <v>7704</v>
      </c>
      <c r="F18" s="13">
        <f t="shared" si="0"/>
        <v>0.30000000000000004</v>
      </c>
    </row>
    <row r="19" spans="1:6" s="14" customFormat="1" ht="51" customHeight="1">
      <c r="A19" s="10" t="s">
        <v>15</v>
      </c>
      <c r="B19" s="11" t="s">
        <v>39</v>
      </c>
      <c r="C19" s="11" t="s">
        <v>40</v>
      </c>
      <c r="D19" s="12">
        <v>26000</v>
      </c>
      <c r="E19" s="12">
        <v>7800</v>
      </c>
      <c r="F19" s="13">
        <f t="shared" si="0"/>
        <v>0.30000000000000004</v>
      </c>
    </row>
    <row r="20" spans="1:6" s="14" customFormat="1" ht="51" customHeight="1">
      <c r="A20" s="17" t="s">
        <v>15</v>
      </c>
      <c r="B20" s="16" t="s">
        <v>41</v>
      </c>
      <c r="C20" s="15" t="s">
        <v>42</v>
      </c>
      <c r="D20" s="12">
        <v>29347.6</v>
      </c>
      <c r="E20" s="18">
        <v>8804.28</v>
      </c>
      <c r="F20" s="13">
        <f t="shared" si="0"/>
        <v>0.30000000000000004</v>
      </c>
    </row>
    <row r="21" spans="1:6" s="14" customFormat="1" ht="51" customHeight="1">
      <c r="A21" s="10" t="s">
        <v>8</v>
      </c>
      <c r="B21" s="16" t="s">
        <v>43</v>
      </c>
      <c r="C21" s="11" t="s">
        <v>44</v>
      </c>
      <c r="D21" s="12">
        <v>22369.06</v>
      </c>
      <c r="E21" s="12">
        <v>8947.62</v>
      </c>
      <c r="F21" s="13">
        <f t="shared" si="0"/>
        <v>0.399999821181578</v>
      </c>
    </row>
    <row r="22" spans="1:6" s="14" customFormat="1" ht="51" customHeight="1">
      <c r="A22" s="10" t="s">
        <v>45</v>
      </c>
      <c r="B22" s="16" t="s">
        <v>46</v>
      </c>
      <c r="C22" s="11" t="s">
        <v>47</v>
      </c>
      <c r="D22" s="12">
        <v>32650</v>
      </c>
      <c r="E22" s="12">
        <v>9795</v>
      </c>
      <c r="F22" s="13">
        <f t="shared" si="0"/>
        <v>0.30000000000000004</v>
      </c>
    </row>
    <row r="23" spans="1:6" s="14" customFormat="1" ht="51" customHeight="1">
      <c r="A23" s="17" t="s">
        <v>8</v>
      </c>
      <c r="B23" s="16" t="s">
        <v>48</v>
      </c>
      <c r="C23" s="15" t="s">
        <v>49</v>
      </c>
      <c r="D23" s="12">
        <v>25468.36</v>
      </c>
      <c r="E23" s="18">
        <v>10187.34</v>
      </c>
      <c r="F23" s="13">
        <f t="shared" si="0"/>
        <v>0.39999984294238</v>
      </c>
    </row>
    <row r="24" spans="1:6" s="14" customFormat="1" ht="51" customHeight="1">
      <c r="A24" s="10" t="s">
        <v>15</v>
      </c>
      <c r="B24" s="11" t="s">
        <v>50</v>
      </c>
      <c r="C24" s="11" t="s">
        <v>51</v>
      </c>
      <c r="D24" s="12">
        <v>35000</v>
      </c>
      <c r="E24" s="12">
        <v>10500</v>
      </c>
      <c r="F24" s="13">
        <f t="shared" si="0"/>
        <v>0.30000000000000004</v>
      </c>
    </row>
    <row r="25" spans="1:6" s="14" customFormat="1" ht="51" customHeight="1">
      <c r="A25" s="17" t="s">
        <v>8</v>
      </c>
      <c r="B25" s="16" t="s">
        <v>52</v>
      </c>
      <c r="C25" s="15" t="s">
        <v>53</v>
      </c>
      <c r="D25" s="12">
        <v>39587.6</v>
      </c>
      <c r="E25" s="18">
        <v>11876.28</v>
      </c>
      <c r="F25" s="13">
        <f t="shared" si="0"/>
        <v>0.30000000000000004</v>
      </c>
    </row>
    <row r="26" spans="1:6" s="14" customFormat="1" ht="51" customHeight="1">
      <c r="A26" s="10" t="s">
        <v>15</v>
      </c>
      <c r="B26" s="16" t="s">
        <v>54</v>
      </c>
      <c r="C26" s="15" t="s">
        <v>55</v>
      </c>
      <c r="D26" s="12">
        <v>39985</v>
      </c>
      <c r="E26" s="12">
        <v>11995.5</v>
      </c>
      <c r="F26" s="13">
        <f t="shared" si="0"/>
        <v>0.30000000000000004</v>
      </c>
    </row>
    <row r="27" spans="1:6" s="14" customFormat="1" ht="51" customHeight="1">
      <c r="A27" s="10" t="s">
        <v>15</v>
      </c>
      <c r="B27" s="11" t="s">
        <v>56</v>
      </c>
      <c r="C27" s="11" t="s">
        <v>57</v>
      </c>
      <c r="D27" s="12">
        <v>30780</v>
      </c>
      <c r="E27" s="12">
        <v>12312</v>
      </c>
      <c r="F27" s="13">
        <f t="shared" si="0"/>
        <v>0.4</v>
      </c>
    </row>
    <row r="28" spans="1:6" s="14" customFormat="1" ht="51" customHeight="1">
      <c r="A28" s="10" t="s">
        <v>8</v>
      </c>
      <c r="B28" s="16" t="s">
        <v>58</v>
      </c>
      <c r="C28" s="15" t="s">
        <v>59</v>
      </c>
      <c r="D28" s="12">
        <v>41100</v>
      </c>
      <c r="E28" s="12">
        <v>12330</v>
      </c>
      <c r="F28" s="13">
        <f t="shared" si="0"/>
        <v>0.30000000000000004</v>
      </c>
    </row>
    <row r="29" spans="1:6" s="14" customFormat="1" ht="51" customHeight="1">
      <c r="A29" s="17" t="s">
        <v>15</v>
      </c>
      <c r="B29" s="16" t="s">
        <v>60</v>
      </c>
      <c r="C29" s="15" t="s">
        <v>42</v>
      </c>
      <c r="D29" s="12">
        <v>42645.9</v>
      </c>
      <c r="E29" s="18">
        <v>12793.77</v>
      </c>
      <c r="F29" s="13">
        <f t="shared" si="0"/>
        <v>0.30000000000000004</v>
      </c>
    </row>
    <row r="30" spans="1:6" s="14" customFormat="1" ht="51" customHeight="1">
      <c r="A30" s="10" t="s">
        <v>15</v>
      </c>
      <c r="B30" s="16" t="s">
        <v>61</v>
      </c>
      <c r="C30" s="11" t="s">
        <v>62</v>
      </c>
      <c r="D30" s="12">
        <v>33896.8</v>
      </c>
      <c r="E30" s="12">
        <v>13101.59</v>
      </c>
      <c r="F30" s="13">
        <f t="shared" si="0"/>
        <v>0.38651406622454</v>
      </c>
    </row>
    <row r="31" spans="1:6" s="14" customFormat="1" ht="51" customHeight="1">
      <c r="A31" s="10" t="s">
        <v>15</v>
      </c>
      <c r="B31" s="16" t="s">
        <v>63</v>
      </c>
      <c r="C31" s="11" t="s">
        <v>64</v>
      </c>
      <c r="D31" s="12">
        <v>33750</v>
      </c>
      <c r="E31" s="12">
        <v>13500</v>
      </c>
      <c r="F31" s="13">
        <f t="shared" si="0"/>
        <v>0.4</v>
      </c>
    </row>
    <row r="32" spans="1:6" s="14" customFormat="1" ht="51" customHeight="1">
      <c r="A32" s="10" t="s">
        <v>15</v>
      </c>
      <c r="B32" s="16" t="s">
        <v>65</v>
      </c>
      <c r="C32" s="15" t="s">
        <v>66</v>
      </c>
      <c r="D32" s="12">
        <v>47846</v>
      </c>
      <c r="E32" s="12">
        <v>14353.8</v>
      </c>
      <c r="F32" s="13">
        <f t="shared" si="0"/>
        <v>0.30000000000000004</v>
      </c>
    </row>
    <row r="33" spans="1:6" s="14" customFormat="1" ht="51" customHeight="1">
      <c r="A33" s="10" t="s">
        <v>8</v>
      </c>
      <c r="B33" s="16" t="s">
        <v>67</v>
      </c>
      <c r="C33" s="15" t="s">
        <v>68</v>
      </c>
      <c r="D33" s="12">
        <v>36074.8</v>
      </c>
      <c r="E33" s="12">
        <v>14429.92</v>
      </c>
      <c r="F33" s="13">
        <f t="shared" si="0"/>
        <v>0.4</v>
      </c>
    </row>
    <row r="34" spans="1:6" s="14" customFormat="1" ht="51" customHeight="1">
      <c r="A34" s="10" t="s">
        <v>26</v>
      </c>
      <c r="B34" s="16" t="s">
        <v>69</v>
      </c>
      <c r="C34" s="15" t="s">
        <v>70</v>
      </c>
      <c r="D34" s="12">
        <v>48971</v>
      </c>
      <c r="E34" s="12">
        <v>14691.3</v>
      </c>
      <c r="F34" s="13">
        <f t="shared" si="0"/>
        <v>0.30000000000000004</v>
      </c>
    </row>
    <row r="35" spans="1:6" s="14" customFormat="1" ht="51" customHeight="1">
      <c r="A35" s="10" t="s">
        <v>8</v>
      </c>
      <c r="B35" s="16" t="s">
        <v>71</v>
      </c>
      <c r="C35" s="11" t="s">
        <v>72</v>
      </c>
      <c r="D35" s="12">
        <v>59877.47</v>
      </c>
      <c r="E35" s="12">
        <v>14969.37</v>
      </c>
      <c r="F35" s="13">
        <f t="shared" si="0"/>
        <v>0.250000041751931</v>
      </c>
    </row>
    <row r="36" spans="1:6" s="14" customFormat="1" ht="51" customHeight="1">
      <c r="A36" s="10" t="s">
        <v>45</v>
      </c>
      <c r="B36" s="16" t="s">
        <v>73</v>
      </c>
      <c r="C36" s="11" t="s">
        <v>74</v>
      </c>
      <c r="D36" s="12">
        <v>50196</v>
      </c>
      <c r="E36" s="12">
        <v>15058.8</v>
      </c>
      <c r="F36" s="13">
        <f t="shared" si="0"/>
        <v>0.30000000000000004</v>
      </c>
    </row>
    <row r="37" spans="1:6" s="14" customFormat="1" ht="51" customHeight="1">
      <c r="A37" s="17" t="s">
        <v>8</v>
      </c>
      <c r="B37" s="16" t="s">
        <v>75</v>
      </c>
      <c r="C37" s="15" t="s">
        <v>76</v>
      </c>
      <c r="D37" s="12">
        <v>38427.66</v>
      </c>
      <c r="E37" s="18">
        <v>15371</v>
      </c>
      <c r="F37" s="13">
        <f t="shared" si="0"/>
        <v>0.39999833453299</v>
      </c>
    </row>
    <row r="38" spans="1:6" s="14" customFormat="1" ht="51" customHeight="1">
      <c r="A38" s="10" t="s">
        <v>15</v>
      </c>
      <c r="B38" s="16" t="s">
        <v>61</v>
      </c>
      <c r="C38" s="11" t="s">
        <v>77</v>
      </c>
      <c r="D38" s="12">
        <v>38675.52</v>
      </c>
      <c r="E38" s="12">
        <v>15470.21</v>
      </c>
      <c r="F38" s="13">
        <f t="shared" si="0"/>
        <v>0.400000051712298</v>
      </c>
    </row>
    <row r="39" spans="1:6" s="14" customFormat="1" ht="51" customHeight="1">
      <c r="A39" s="10" t="s">
        <v>15</v>
      </c>
      <c r="B39" s="11" t="s">
        <v>78</v>
      </c>
      <c r="C39" s="11" t="s">
        <v>79</v>
      </c>
      <c r="D39" s="12">
        <v>51986</v>
      </c>
      <c r="E39" s="12">
        <v>15596</v>
      </c>
      <c r="F39" s="13">
        <f t="shared" si="0"/>
        <v>0.300003847189628</v>
      </c>
    </row>
    <row r="40" spans="1:6" s="14" customFormat="1" ht="51" customHeight="1">
      <c r="A40" s="10" t="s">
        <v>8</v>
      </c>
      <c r="B40" s="16" t="s">
        <v>80</v>
      </c>
      <c r="C40" s="15" t="s">
        <v>81</v>
      </c>
      <c r="D40" s="12">
        <v>58253.49</v>
      </c>
      <c r="E40" s="12">
        <v>17476.04</v>
      </c>
      <c r="F40" s="13">
        <f t="shared" si="0"/>
        <v>0.299999879835526</v>
      </c>
    </row>
    <row r="41" spans="1:6" s="14" customFormat="1" ht="51" customHeight="1">
      <c r="A41" s="10" t="s">
        <v>15</v>
      </c>
      <c r="B41" s="16" t="s">
        <v>82</v>
      </c>
      <c r="C41" s="15" t="s">
        <v>83</v>
      </c>
      <c r="D41" s="12">
        <v>68072.22</v>
      </c>
      <c r="E41" s="12">
        <v>20421.67</v>
      </c>
      <c r="F41" s="13">
        <f t="shared" si="0"/>
        <v>0.300000058761122</v>
      </c>
    </row>
    <row r="42" spans="1:6" s="14" customFormat="1" ht="51" customHeight="1">
      <c r="A42" s="17" t="s">
        <v>26</v>
      </c>
      <c r="B42" s="16" t="s">
        <v>84</v>
      </c>
      <c r="C42" s="11" t="s">
        <v>85</v>
      </c>
      <c r="D42" s="12">
        <v>74779.5</v>
      </c>
      <c r="E42" s="18">
        <v>22433.85</v>
      </c>
      <c r="F42" s="13">
        <f t="shared" si="0"/>
        <v>0.30000000000000004</v>
      </c>
    </row>
    <row r="43" spans="1:6" s="14" customFormat="1" ht="51" customHeight="1">
      <c r="A43" s="10" t="s">
        <v>15</v>
      </c>
      <c r="B43" s="16" t="s">
        <v>86</v>
      </c>
      <c r="C43" s="11" t="s">
        <v>87</v>
      </c>
      <c r="D43" s="12">
        <v>74320.58</v>
      </c>
      <c r="E43" s="12">
        <v>23728.23</v>
      </c>
      <c r="F43" s="13">
        <f t="shared" si="0"/>
        <v>0.31926863326416405</v>
      </c>
    </row>
    <row r="44" spans="1:6" s="14" customFormat="1" ht="51" customHeight="1">
      <c r="A44" s="10" t="s">
        <v>26</v>
      </c>
      <c r="B44" s="16" t="s">
        <v>88</v>
      </c>
      <c r="C44" s="15" t="s">
        <v>89</v>
      </c>
      <c r="D44" s="12">
        <v>80600</v>
      </c>
      <c r="E44" s="12">
        <v>24180</v>
      </c>
      <c r="F44" s="13">
        <f t="shared" si="0"/>
        <v>0.30000000000000004</v>
      </c>
    </row>
    <row r="45" spans="1:6" s="14" customFormat="1" ht="51" customHeight="1">
      <c r="A45" s="10" t="s">
        <v>8</v>
      </c>
      <c r="B45" s="11" t="s">
        <v>90</v>
      </c>
      <c r="C45" s="11" t="s">
        <v>91</v>
      </c>
      <c r="D45" s="12">
        <v>80728.41</v>
      </c>
      <c r="E45" s="12">
        <v>24218.52</v>
      </c>
      <c r="F45" s="13">
        <f t="shared" si="0"/>
        <v>0.299999962838361</v>
      </c>
    </row>
    <row r="46" spans="1:6" s="14" customFormat="1" ht="51" customHeight="1">
      <c r="A46" s="10" t="s">
        <v>15</v>
      </c>
      <c r="B46" s="16" t="s">
        <v>54</v>
      </c>
      <c r="C46" s="15" t="s">
        <v>92</v>
      </c>
      <c r="D46" s="12">
        <v>61391.36</v>
      </c>
      <c r="E46" s="12">
        <v>24556.54</v>
      </c>
      <c r="F46" s="13">
        <f t="shared" si="0"/>
        <v>0.39999993484425206</v>
      </c>
    </row>
    <row r="47" spans="1:6" s="14" customFormat="1" ht="51" customHeight="1">
      <c r="A47" s="10" t="s">
        <v>15</v>
      </c>
      <c r="B47" s="16" t="s">
        <v>93</v>
      </c>
      <c r="C47" s="11" t="s">
        <v>94</v>
      </c>
      <c r="D47" s="12">
        <v>64825</v>
      </c>
      <c r="E47" s="12">
        <v>25930</v>
      </c>
      <c r="F47" s="13">
        <f t="shared" si="0"/>
        <v>0.4</v>
      </c>
    </row>
    <row r="48" spans="1:6" s="14" customFormat="1" ht="51" customHeight="1">
      <c r="A48" s="10" t="s">
        <v>8</v>
      </c>
      <c r="B48" s="16" t="s">
        <v>95</v>
      </c>
      <c r="C48" s="11" t="s">
        <v>96</v>
      </c>
      <c r="D48" s="12">
        <v>88623.11</v>
      </c>
      <c r="E48" s="12">
        <v>26586.93</v>
      </c>
      <c r="F48" s="13">
        <f t="shared" si="0"/>
        <v>0.29999996614878405</v>
      </c>
    </row>
    <row r="49" spans="1:6" s="14" customFormat="1" ht="51" customHeight="1">
      <c r="A49" s="17" t="s">
        <v>45</v>
      </c>
      <c r="B49" s="16" t="s">
        <v>97</v>
      </c>
      <c r="C49" s="15" t="s">
        <v>98</v>
      </c>
      <c r="D49" s="12">
        <v>74376.28</v>
      </c>
      <c r="E49" s="18">
        <v>29750.51</v>
      </c>
      <c r="F49" s="13">
        <f t="shared" si="0"/>
        <v>0.39999997310970603</v>
      </c>
    </row>
    <row r="50" spans="1:6" s="14" customFormat="1" ht="51" customHeight="1">
      <c r="A50" s="17" t="s">
        <v>8</v>
      </c>
      <c r="B50" s="16" t="s">
        <v>99</v>
      </c>
      <c r="C50" s="15" t="s">
        <v>100</v>
      </c>
      <c r="D50" s="12">
        <v>74500</v>
      </c>
      <c r="E50" s="18">
        <v>29800</v>
      </c>
      <c r="F50" s="13">
        <f t="shared" si="0"/>
        <v>0.4</v>
      </c>
    </row>
    <row r="51" spans="1:6" s="14" customFormat="1" ht="51" customHeight="1">
      <c r="A51" s="17" t="s">
        <v>15</v>
      </c>
      <c r="B51" s="16" t="s">
        <v>101</v>
      </c>
      <c r="C51" s="15" t="s">
        <v>102</v>
      </c>
      <c r="D51" s="12">
        <v>75550</v>
      </c>
      <c r="E51" s="18">
        <v>30220</v>
      </c>
      <c r="F51" s="13">
        <f t="shared" si="0"/>
        <v>0.4</v>
      </c>
    </row>
    <row r="52" spans="1:6" s="14" customFormat="1" ht="51" customHeight="1">
      <c r="A52" s="10" t="s">
        <v>8</v>
      </c>
      <c r="B52" s="16" t="s">
        <v>103</v>
      </c>
      <c r="C52" s="15" t="s">
        <v>104</v>
      </c>
      <c r="D52" s="12">
        <v>113662.71</v>
      </c>
      <c r="E52" s="12">
        <v>34098.81</v>
      </c>
      <c r="F52" s="13">
        <f t="shared" si="0"/>
        <v>0.299999973606119</v>
      </c>
    </row>
    <row r="53" spans="1:6" s="14" customFormat="1" ht="51" customHeight="1">
      <c r="A53" s="10" t="s">
        <v>8</v>
      </c>
      <c r="B53" s="16" t="s">
        <v>105</v>
      </c>
      <c r="C53" s="11" t="s">
        <v>106</v>
      </c>
      <c r="D53" s="12">
        <v>162140.95</v>
      </c>
      <c r="E53" s="12">
        <v>40535.24</v>
      </c>
      <c r="F53" s="13">
        <f t="shared" si="0"/>
        <v>0.250000015418684</v>
      </c>
    </row>
    <row r="54" spans="1:6" s="14" customFormat="1" ht="51" customHeight="1">
      <c r="A54" s="10" t="s">
        <v>45</v>
      </c>
      <c r="B54" s="16" t="s">
        <v>107</v>
      </c>
      <c r="C54" s="15" t="s">
        <v>108</v>
      </c>
      <c r="D54" s="12">
        <v>143458.11</v>
      </c>
      <c r="E54" s="12">
        <v>43037.43</v>
      </c>
      <c r="F54" s="13">
        <f t="shared" si="0"/>
        <v>0.29999997908797205</v>
      </c>
    </row>
    <row r="55" spans="1:6" s="14" customFormat="1" ht="51" customHeight="1">
      <c r="A55" s="10" t="s">
        <v>15</v>
      </c>
      <c r="B55" s="11" t="s">
        <v>109</v>
      </c>
      <c r="C55" s="11" t="s">
        <v>110</v>
      </c>
      <c r="D55" s="12">
        <v>157064</v>
      </c>
      <c r="E55" s="12">
        <v>47119.2</v>
      </c>
      <c r="F55" s="13">
        <f t="shared" si="0"/>
        <v>0.30000000000000004</v>
      </c>
    </row>
    <row r="56" spans="1:6" s="14" customFormat="1" ht="51" customHeight="1">
      <c r="A56" s="17" t="s">
        <v>8</v>
      </c>
      <c r="B56" s="16" t="s">
        <v>111</v>
      </c>
      <c r="C56" s="15" t="s">
        <v>112</v>
      </c>
      <c r="D56" s="12">
        <v>178255</v>
      </c>
      <c r="E56" s="18">
        <v>50000</v>
      </c>
      <c r="F56" s="13">
        <f t="shared" si="0"/>
        <v>0.28049704075622</v>
      </c>
    </row>
    <row r="57" spans="1:6" s="14" customFormat="1" ht="51" customHeight="1">
      <c r="A57" s="10" t="s">
        <v>8</v>
      </c>
      <c r="B57" s="16" t="s">
        <v>113</v>
      </c>
      <c r="C57" s="11" t="s">
        <v>114</v>
      </c>
      <c r="D57" s="12">
        <v>166675.36</v>
      </c>
      <c r="E57" s="12">
        <v>50002.61</v>
      </c>
      <c r="F57" s="13">
        <f t="shared" si="0"/>
        <v>0.30000001199937404</v>
      </c>
    </row>
    <row r="58" spans="1:6" s="14" customFormat="1" ht="51" customHeight="1">
      <c r="A58" s="10" t="s">
        <v>8</v>
      </c>
      <c r="B58" s="16" t="s">
        <v>18</v>
      </c>
      <c r="C58" s="11" t="s">
        <v>115</v>
      </c>
      <c r="D58" s="12">
        <v>244800</v>
      </c>
      <c r="E58" s="12">
        <v>73440</v>
      </c>
      <c r="F58" s="13">
        <f t="shared" si="0"/>
        <v>0.30000000000000004</v>
      </c>
    </row>
    <row r="59" spans="1:6" s="14" customFormat="1" ht="51" customHeight="1">
      <c r="A59" s="10" t="s">
        <v>26</v>
      </c>
      <c r="B59" s="16" t="s">
        <v>116</v>
      </c>
      <c r="C59" s="15" t="s">
        <v>117</v>
      </c>
      <c r="D59" s="12">
        <v>207006</v>
      </c>
      <c r="E59" s="12">
        <v>82802.4</v>
      </c>
      <c r="F59" s="13">
        <f t="shared" si="0"/>
        <v>0.4</v>
      </c>
    </row>
    <row r="60" spans="1:6" s="14" customFormat="1" ht="51" customHeight="1">
      <c r="A60" s="10" t="s">
        <v>45</v>
      </c>
      <c r="B60" s="16" t="s">
        <v>118</v>
      </c>
      <c r="C60" s="11" t="s">
        <v>119</v>
      </c>
      <c r="D60" s="12">
        <v>319878.29</v>
      </c>
      <c r="E60" s="12">
        <v>95963.49</v>
      </c>
      <c r="F60" s="13">
        <f t="shared" si="0"/>
        <v>0.300000009378567</v>
      </c>
    </row>
    <row r="61" spans="1:6" s="14" customFormat="1" ht="51" customHeight="1">
      <c r="A61" s="10" t="s">
        <v>8</v>
      </c>
      <c r="B61" s="11" t="s">
        <v>120</v>
      </c>
      <c r="C61" s="11" t="s">
        <v>121</v>
      </c>
      <c r="D61" s="12">
        <v>272245</v>
      </c>
      <c r="E61" s="12">
        <v>108898</v>
      </c>
      <c r="F61" s="13">
        <f t="shared" si="0"/>
        <v>0.4</v>
      </c>
    </row>
    <row r="62" spans="1:6" s="14" customFormat="1" ht="51" customHeight="1">
      <c r="A62" s="10" t="s">
        <v>15</v>
      </c>
      <c r="B62" s="16" t="s">
        <v>122</v>
      </c>
      <c r="C62" s="15" t="s">
        <v>123</v>
      </c>
      <c r="D62" s="12">
        <v>423150</v>
      </c>
      <c r="E62" s="12">
        <v>169200</v>
      </c>
      <c r="F62" s="13">
        <f t="shared" si="0"/>
        <v>0.39985820630981905</v>
      </c>
    </row>
    <row r="63" spans="1:6" s="14" customFormat="1" ht="51" customHeight="1">
      <c r="A63" s="10" t="s">
        <v>15</v>
      </c>
      <c r="B63" s="11" t="s">
        <v>124</v>
      </c>
      <c r="C63" s="11" t="s">
        <v>125</v>
      </c>
      <c r="D63" s="12">
        <v>1090574</v>
      </c>
      <c r="E63" s="12">
        <v>218114.8</v>
      </c>
      <c r="F63" s="13">
        <f t="shared" si="0"/>
        <v>0.2</v>
      </c>
    </row>
    <row r="64" spans="1:6" s="14" customFormat="1" ht="51" customHeight="1">
      <c r="A64" s="17" t="s">
        <v>15</v>
      </c>
      <c r="B64" s="16" t="s">
        <v>126</v>
      </c>
      <c r="C64" s="15" t="s">
        <v>127</v>
      </c>
      <c r="D64" s="12">
        <v>1101143</v>
      </c>
      <c r="E64" s="18">
        <v>245866</v>
      </c>
      <c r="F64" s="13">
        <f t="shared" si="0"/>
        <v>0.22328253460268102</v>
      </c>
    </row>
    <row r="65" spans="1:6" s="14" customFormat="1" ht="51" customHeight="1">
      <c r="A65" s="10" t="s">
        <v>8</v>
      </c>
      <c r="B65" s="16" t="s">
        <v>43</v>
      </c>
      <c r="C65" s="11" t="s">
        <v>128</v>
      </c>
      <c r="D65" s="12">
        <v>687257.24</v>
      </c>
      <c r="E65" s="12">
        <v>274902.9</v>
      </c>
      <c r="F65" s="13">
        <f t="shared" si="0"/>
        <v>0.40000000582023704</v>
      </c>
    </row>
    <row r="66" spans="1:6" s="14" customFormat="1" ht="51" customHeight="1">
      <c r="A66" s="17" t="s">
        <v>26</v>
      </c>
      <c r="B66" s="16" t="s">
        <v>129</v>
      </c>
      <c r="C66" s="15" t="s">
        <v>130</v>
      </c>
      <c r="D66" s="12">
        <v>2122187</v>
      </c>
      <c r="E66" s="18">
        <v>325162</v>
      </c>
      <c r="F66" s="13">
        <f t="shared" si="0"/>
        <v>0.153220239309731</v>
      </c>
    </row>
    <row r="67" spans="1:6" s="14" customFormat="1" ht="51" customHeight="1">
      <c r="A67" s="10" t="s">
        <v>15</v>
      </c>
      <c r="B67" s="16" t="s">
        <v>131</v>
      </c>
      <c r="C67" s="11" t="s">
        <v>132</v>
      </c>
      <c r="D67" s="12">
        <v>3000000</v>
      </c>
      <c r="E67" s="12">
        <v>600000</v>
      </c>
      <c r="F67" s="13">
        <f t="shared" si="0"/>
        <v>0.2</v>
      </c>
    </row>
    <row r="68" spans="1:6" s="14" customFormat="1" ht="51" customHeight="1">
      <c r="A68" s="17" t="s">
        <v>26</v>
      </c>
      <c r="B68" s="16" t="s">
        <v>133</v>
      </c>
      <c r="C68" s="15" t="s">
        <v>134</v>
      </c>
      <c r="D68" s="12">
        <v>1510652</v>
      </c>
      <c r="E68" s="18">
        <v>604200</v>
      </c>
      <c r="F68" s="13">
        <f t="shared" si="0"/>
        <v>0.399959752477738</v>
      </c>
    </row>
    <row r="69" spans="1:6" s="14" customFormat="1" ht="51" customHeight="1">
      <c r="A69" s="17" t="s">
        <v>8</v>
      </c>
      <c r="B69" s="16" t="s">
        <v>135</v>
      </c>
      <c r="C69" s="11" t="s">
        <v>136</v>
      </c>
      <c r="D69" s="12">
        <v>2960826.02</v>
      </c>
      <c r="E69" s="18">
        <v>697570.61</v>
      </c>
      <c r="F69" s="13">
        <f t="shared" si="0"/>
        <v>0.23559999989462402</v>
      </c>
    </row>
    <row r="70" spans="1:6" s="14" customFormat="1" ht="51" customHeight="1">
      <c r="A70" s="17" t="s">
        <v>8</v>
      </c>
      <c r="B70" s="16" t="s">
        <v>8</v>
      </c>
      <c r="C70" s="15" t="s">
        <v>137</v>
      </c>
      <c r="D70" s="12">
        <v>2710000</v>
      </c>
      <c r="E70" s="18">
        <v>813000</v>
      </c>
      <c r="F70" s="13">
        <f t="shared" si="0"/>
        <v>0.30000000000000004</v>
      </c>
    </row>
    <row r="71" spans="1:6" s="14" customFormat="1" ht="51" customHeight="1">
      <c r="A71" s="17" t="s">
        <v>15</v>
      </c>
      <c r="B71" s="16" t="s">
        <v>131</v>
      </c>
      <c r="C71" s="19" t="s">
        <v>138</v>
      </c>
      <c r="D71" s="12">
        <v>4304490</v>
      </c>
      <c r="E71" s="18">
        <v>1600000</v>
      </c>
      <c r="F71" s="13">
        <f t="shared" si="0"/>
        <v>0.371704894191879</v>
      </c>
    </row>
    <row r="72" spans="1:5" ht="36.75" customHeight="1">
      <c r="A72" s="20"/>
      <c r="B72" s="20"/>
      <c r="D72" s="21" t="s">
        <v>139</v>
      </c>
      <c r="E72" s="22">
        <f>SUM(E5:E71)</f>
        <v>6799119</v>
      </c>
    </row>
  </sheetData>
  <sheetProtection selectLockedCells="1" selectUnlockedCells="1"/>
  <autoFilter ref="A4:F72"/>
  <mergeCells count="1">
    <mergeCell ref="C1:F3"/>
  </mergeCells>
  <dataValidations count="1">
    <dataValidation type="list" operator="equal" allowBlank="1" showErrorMessage="1" sqref="A8 A13 A20 A23 A25 A29 A37 A42 A49:A51 A56 A64 A66 A68:A71">
      <formula1>"BAYEUX,CAEN,LISIEUX,VIRE"</formula1>
    </dataValidation>
  </dataValidations>
  <printOptions horizontalCentered="1"/>
  <pageMargins left="0.39375" right="0.39375" top="0.5902777777777778" bottom="0.8277777777777777" header="0.5118055555555555" footer="0.5902777777777778"/>
  <pageSetup firstPageNumber="1" useFirstPageNumber="1" fitToHeight="2" fitToWidth="1" horizontalDpi="300" verticalDpi="300" orientation="portrait" paperSize="8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2022-01-27T15:11:09Z</dcterms:created>
  <cp:category/>
  <cp:version/>
  <cp:contentType/>
  <cp:contentStatus/>
  <cp:revision>1</cp:revision>
</cp:coreProperties>
</file>